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<sst xmlns="http://schemas.openxmlformats.org/spreadsheetml/2006/main" count="92" uniqueCount="40">
  <si>
    <t>Размер</t>
  </si>
  <si>
    <t>Цена за 1штуку</t>
  </si>
  <si>
    <t>продажа поштучно</t>
  </si>
  <si>
    <t>Цена за пакет</t>
  </si>
  <si>
    <t>продажа пакетами</t>
  </si>
  <si>
    <t>безНДС</t>
  </si>
  <si>
    <t>с НДС</t>
  </si>
  <si>
    <t>без НДС</t>
  </si>
  <si>
    <t>Вес 1шт</t>
  </si>
  <si>
    <t>Кол.штук</t>
  </si>
  <si>
    <t>в пакете</t>
  </si>
  <si>
    <t>Вес</t>
  </si>
  <si>
    <t>пакета</t>
  </si>
  <si>
    <t>Площадь</t>
  </si>
  <si>
    <t>1штуки</t>
  </si>
  <si>
    <t>600х400х40</t>
  </si>
  <si>
    <t>600х400х30</t>
  </si>
  <si>
    <t>600х400х50</t>
  </si>
  <si>
    <t xml:space="preserve"> </t>
  </si>
  <si>
    <t>кг</t>
  </si>
  <si>
    <t>кв.м</t>
  </si>
  <si>
    <t>Кол-во</t>
  </si>
  <si>
    <t>штук</t>
  </si>
  <si>
    <t>в 1тонне</t>
  </si>
  <si>
    <t>490х490х100</t>
  </si>
  <si>
    <t>При покупке целыми пакетами сидка 10%. В прайсе цена пакета указана со скидкой!</t>
  </si>
  <si>
    <t>При покупке свыше 5 пакетов- цена договорная</t>
  </si>
  <si>
    <t xml:space="preserve"> МКРП-340  ГОСТ 23619-79</t>
  </si>
  <si>
    <t>Муллитокремнеземистая плита</t>
  </si>
  <si>
    <t>Плита огнеупорная теплоизоляционная из муллитокремнеземистой ваты</t>
  </si>
  <si>
    <t>МКРГП-500 ТУ-14-8-440-83</t>
  </si>
  <si>
    <t>Плита огнеупорная теплоизоляционная обожженная на глинистой связке</t>
  </si>
  <si>
    <t>МКРГПО-650 ТУ 1529-002-05802307-97</t>
  </si>
  <si>
    <t>ЗАО "КЭМП"</t>
  </si>
  <si>
    <t>www.keemp.ru</t>
  </si>
  <si>
    <t>info@keemp.ru</t>
  </si>
  <si>
    <t>ПРАЙС-ЛИСТ</t>
  </si>
  <si>
    <t>Плиты огнеупорные теплоизоляционные</t>
  </si>
  <si>
    <t xml:space="preserve">            тел.\факс: (495)-411-99-81</t>
  </si>
  <si>
    <t>с 01.01.2024г.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</si>
</sst>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&quot;р.&quot;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b/>
      <i/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5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26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27" xfId="0" applyNumberForma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42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42" applyAlignment="1" applyProtection="1">
      <alignment/>
      <protection/>
    </xf>
    <xf numFmtId="173" fontId="0" fillId="0" borderId="28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4" fontId="0" fillId="0" borderId="30" xfId="0" applyNumberFormat="1" applyBorder="1" applyAlignment="1">
      <alignment/>
    </xf>
    <xf numFmtId="2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emp.ru/" TargetMode="External" /><Relationship Id="rId2" Type="http://schemas.openxmlformats.org/officeDocument/2006/relationships/hyperlink" Target="mailto:info@keemp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45" zoomScaleNormal="145" zoomScalePageLayoutView="0" workbookViewId="0" topLeftCell="A1">
      <selection activeCell="N13" sqref="N13"/>
    </sheetView>
  </sheetViews>
  <sheetFormatPr defaultColWidth="9.00390625" defaultRowHeight="12.75"/>
  <cols>
    <col min="1" max="1" width="13.00390625" style="0" customWidth="1"/>
    <col min="2" max="2" width="10.25390625" style="0" bestFit="1" customWidth="1"/>
    <col min="3" max="3" width="10.00390625" style="0" customWidth="1"/>
    <col min="4" max="4" width="12.25390625" style="0" customWidth="1"/>
    <col min="5" max="5" width="12.625" style="0" customWidth="1"/>
  </cols>
  <sheetData>
    <row r="1" spans="4:7" ht="12.75">
      <c r="D1" s="38"/>
      <c r="E1" s="38" t="s">
        <v>33</v>
      </c>
      <c r="F1" s="38"/>
      <c r="G1" s="38"/>
    </row>
    <row r="2" spans="4:7" ht="12.75">
      <c r="D2" s="38" t="s">
        <v>38</v>
      </c>
      <c r="E2" s="38"/>
      <c r="F2" s="38"/>
      <c r="G2" s="38"/>
    </row>
    <row r="3" spans="5:7" ht="12.75">
      <c r="E3" s="42" t="s">
        <v>34</v>
      </c>
      <c r="F3" s="38"/>
      <c r="G3" s="38"/>
    </row>
    <row r="4" spans="4:7" ht="12.75">
      <c r="D4" s="39"/>
      <c r="E4" s="42" t="s">
        <v>35</v>
      </c>
      <c r="F4" s="38"/>
      <c r="G4" s="38"/>
    </row>
    <row r="5" spans="4:7" ht="12.75">
      <c r="D5" s="39"/>
      <c r="E5" s="38"/>
      <c r="F5" s="38"/>
      <c r="G5" s="38"/>
    </row>
    <row r="6" spans="4:7" ht="12.75">
      <c r="D6" s="39"/>
      <c r="E6" s="38" t="s">
        <v>36</v>
      </c>
      <c r="F6" s="38"/>
      <c r="G6" s="38"/>
    </row>
    <row r="7" spans="4:7" ht="12.75">
      <c r="D7" s="39"/>
      <c r="E7" s="38" t="s">
        <v>39</v>
      </c>
      <c r="F7" s="38"/>
      <c r="G7" s="38"/>
    </row>
    <row r="8" spans="4:7" ht="12.75">
      <c r="D8" s="38" t="s">
        <v>37</v>
      </c>
      <c r="E8" s="38"/>
      <c r="F8" s="38"/>
      <c r="G8" s="38"/>
    </row>
    <row r="10" spans="1:10" ht="12.75">
      <c r="A10" s="55" t="s">
        <v>28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55" t="s">
        <v>27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2.75">
      <c r="A12" s="51" t="s">
        <v>25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3.5" thickBot="1">
      <c r="A13" s="53" t="s">
        <v>26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3.5" thickBot="1">
      <c r="A14" s="1" t="s">
        <v>0</v>
      </c>
      <c r="B14" s="4" t="s">
        <v>1</v>
      </c>
      <c r="C14" s="5"/>
      <c r="D14" s="4" t="s">
        <v>3</v>
      </c>
      <c r="E14" s="7"/>
      <c r="F14" s="1" t="s">
        <v>8</v>
      </c>
      <c r="G14" s="8" t="s">
        <v>9</v>
      </c>
      <c r="H14" s="1" t="s">
        <v>11</v>
      </c>
      <c r="I14" s="1" t="s">
        <v>13</v>
      </c>
      <c r="J14" s="37" t="s">
        <v>21</v>
      </c>
    </row>
    <row r="15" spans="1:10" ht="13.5" thickBot="1">
      <c r="A15" s="2"/>
      <c r="B15" s="4" t="s">
        <v>2</v>
      </c>
      <c r="C15" s="5"/>
      <c r="D15" s="4" t="s">
        <v>4</v>
      </c>
      <c r="E15" s="7"/>
      <c r="F15" s="2"/>
      <c r="G15" s="9" t="s">
        <v>10</v>
      </c>
      <c r="H15" s="2" t="s">
        <v>12</v>
      </c>
      <c r="I15" s="2" t="s">
        <v>14</v>
      </c>
      <c r="J15" s="31" t="s">
        <v>22</v>
      </c>
    </row>
    <row r="16" spans="1:10" ht="13.5" thickBot="1">
      <c r="A16" s="3"/>
      <c r="B16" s="6" t="s">
        <v>5</v>
      </c>
      <c r="C16" s="6" t="s">
        <v>6</v>
      </c>
      <c r="D16" s="6" t="s">
        <v>7</v>
      </c>
      <c r="E16" s="4" t="s">
        <v>6</v>
      </c>
      <c r="F16" s="32" t="s">
        <v>19</v>
      </c>
      <c r="G16" s="33"/>
      <c r="H16" s="32" t="s">
        <v>19</v>
      </c>
      <c r="I16" s="32" t="s">
        <v>20</v>
      </c>
      <c r="J16" s="3" t="s">
        <v>23</v>
      </c>
    </row>
    <row r="17" spans="1:10" ht="12.75">
      <c r="A17" s="1" t="s">
        <v>16</v>
      </c>
      <c r="B17" s="22">
        <v>775</v>
      </c>
      <c r="C17" s="25">
        <f>B17*1.2</f>
        <v>930</v>
      </c>
      <c r="D17" s="22">
        <f>G17*B17*0.9</f>
        <v>90675</v>
      </c>
      <c r="E17" s="19">
        <f>D17*1.2</f>
        <v>108810</v>
      </c>
      <c r="F17" s="13">
        <v>2.45</v>
      </c>
      <c r="G17" s="10">
        <v>130</v>
      </c>
      <c r="H17" s="28">
        <f>F17*G17</f>
        <v>318.5</v>
      </c>
      <c r="I17" s="16">
        <v>0.24</v>
      </c>
      <c r="J17" s="34">
        <f>1000/F17</f>
        <v>408.1632653061224</v>
      </c>
    </row>
    <row r="18" spans="1:10" ht="12.75">
      <c r="A18" s="2" t="s">
        <v>15</v>
      </c>
      <c r="B18" s="23">
        <v>975</v>
      </c>
      <c r="C18" s="26">
        <f>B18*1.2</f>
        <v>1170</v>
      </c>
      <c r="D18" s="23">
        <f>G18*B18*0.9</f>
        <v>114075</v>
      </c>
      <c r="E18" s="20">
        <f>D18*1.2</f>
        <v>136890</v>
      </c>
      <c r="F18" s="14">
        <v>3.26</v>
      </c>
      <c r="G18" s="11">
        <v>130</v>
      </c>
      <c r="H18" s="29">
        <f>F18*G18</f>
        <v>423.79999999999995</v>
      </c>
      <c r="I18" s="17">
        <v>0.24</v>
      </c>
      <c r="J18" s="35">
        <f>1000/F18</f>
        <v>306.7484662576687</v>
      </c>
    </row>
    <row r="19" spans="1:10" ht="13.5" thickBot="1">
      <c r="A19" s="3" t="s">
        <v>17</v>
      </c>
      <c r="B19" s="24">
        <v>1200</v>
      </c>
      <c r="C19" s="27">
        <f>B19*1.2</f>
        <v>1440</v>
      </c>
      <c r="D19" s="24">
        <f>G19*B19*0.9</f>
        <v>86400</v>
      </c>
      <c r="E19" s="21">
        <f>D19*1.2</f>
        <v>103680</v>
      </c>
      <c r="F19" s="15">
        <v>4.08</v>
      </c>
      <c r="G19" s="12">
        <v>80</v>
      </c>
      <c r="H19" s="30">
        <f>F19*G19</f>
        <v>326.4</v>
      </c>
      <c r="I19" s="18">
        <v>0.24</v>
      </c>
      <c r="J19" s="36">
        <f>1000/F19</f>
        <v>245.09803921568627</v>
      </c>
    </row>
    <row r="20" ht="12.75">
      <c r="A20" s="41"/>
    </row>
    <row r="21" ht="12.75">
      <c r="J21" t="s">
        <v>18</v>
      </c>
    </row>
    <row r="23" spans="1:10" ht="12.75">
      <c r="A23" s="55" t="s">
        <v>29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55" t="s">
        <v>30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51" t="s">
        <v>25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3.5" thickBot="1">
      <c r="A26" s="53" t="s">
        <v>26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3.5" thickBot="1">
      <c r="A27" s="1" t="s">
        <v>0</v>
      </c>
      <c r="B27" s="4" t="s">
        <v>1</v>
      </c>
      <c r="C27" s="5"/>
      <c r="D27" s="4" t="s">
        <v>3</v>
      </c>
      <c r="E27" s="7"/>
      <c r="F27" s="1" t="s">
        <v>8</v>
      </c>
      <c r="G27" s="8" t="s">
        <v>9</v>
      </c>
      <c r="H27" s="1" t="s">
        <v>11</v>
      </c>
      <c r="I27" s="1" t="s">
        <v>13</v>
      </c>
      <c r="J27" s="37" t="s">
        <v>21</v>
      </c>
    </row>
    <row r="28" spans="1:10" ht="13.5" thickBot="1">
      <c r="A28" s="2"/>
      <c r="B28" s="4" t="s">
        <v>2</v>
      </c>
      <c r="C28" s="5"/>
      <c r="D28" s="4" t="s">
        <v>4</v>
      </c>
      <c r="E28" s="7"/>
      <c r="F28" s="2"/>
      <c r="G28" s="9" t="s">
        <v>10</v>
      </c>
      <c r="H28" s="2" t="s">
        <v>12</v>
      </c>
      <c r="I28" s="2" t="s">
        <v>14</v>
      </c>
      <c r="J28" s="31" t="s">
        <v>22</v>
      </c>
    </row>
    <row r="29" spans="1:10" ht="13.5" thickBot="1">
      <c r="A29" s="3"/>
      <c r="B29" s="6" t="s">
        <v>5</v>
      </c>
      <c r="C29" s="6" t="s">
        <v>6</v>
      </c>
      <c r="D29" s="6" t="s">
        <v>7</v>
      </c>
      <c r="E29" s="4" t="s">
        <v>6</v>
      </c>
      <c r="F29" s="32" t="s">
        <v>19</v>
      </c>
      <c r="G29" s="33"/>
      <c r="H29" s="32" t="s">
        <v>19</v>
      </c>
      <c r="I29" s="32" t="s">
        <v>20</v>
      </c>
      <c r="J29" s="3" t="s">
        <v>23</v>
      </c>
    </row>
    <row r="30" spans="1:10" ht="12.75">
      <c r="A30" s="1" t="s">
        <v>15</v>
      </c>
      <c r="B30" s="22">
        <v>1400</v>
      </c>
      <c r="C30" s="25">
        <f>B30*1.2</f>
        <v>1680</v>
      </c>
      <c r="D30" s="22">
        <f>G30*B30*0.9</f>
        <v>163800</v>
      </c>
      <c r="E30" s="19">
        <f>D30*1.2</f>
        <v>196560</v>
      </c>
      <c r="F30" s="13">
        <v>4.8</v>
      </c>
      <c r="G30" s="10">
        <v>130</v>
      </c>
      <c r="H30" s="28">
        <f>F30*G30</f>
        <v>624</v>
      </c>
      <c r="I30" s="16">
        <v>0.24</v>
      </c>
      <c r="J30" s="34">
        <f>1000/F30</f>
        <v>208.33333333333334</v>
      </c>
    </row>
    <row r="31" spans="1:10" ht="13.5" thickBot="1">
      <c r="A31" s="3" t="s">
        <v>17</v>
      </c>
      <c r="B31" s="24">
        <v>1800</v>
      </c>
      <c r="C31" s="27">
        <f>B31*1.2</f>
        <v>2160</v>
      </c>
      <c r="D31" s="24">
        <f>G31*B31*0.9</f>
        <v>129600</v>
      </c>
      <c r="E31" s="21">
        <f>D31*1.2</f>
        <v>155520</v>
      </c>
      <c r="F31" s="15">
        <v>6</v>
      </c>
      <c r="G31" s="12">
        <v>80</v>
      </c>
      <c r="H31" s="30">
        <f>F31*G31</f>
        <v>480</v>
      </c>
      <c r="I31" s="18">
        <v>0.24</v>
      </c>
      <c r="J31" s="36">
        <f>1000/F31</f>
        <v>166.66666666666666</v>
      </c>
    </row>
    <row r="32" ht="12.75">
      <c r="A32" s="41"/>
    </row>
    <row r="35" spans="1:10" ht="12.75">
      <c r="A35" s="55" t="s">
        <v>31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2.75">
      <c r="A36" s="55" t="s">
        <v>32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2.75">
      <c r="A37" s="51" t="s">
        <v>25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3.5" thickBot="1">
      <c r="A38" s="53" t="s">
        <v>26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3.5" thickBot="1">
      <c r="A39" s="1" t="s">
        <v>0</v>
      </c>
      <c r="B39" s="4" t="s">
        <v>1</v>
      </c>
      <c r="C39" s="5"/>
      <c r="D39" s="4" t="s">
        <v>3</v>
      </c>
      <c r="E39" s="7"/>
      <c r="F39" s="1" t="s">
        <v>8</v>
      </c>
      <c r="G39" s="8" t="s">
        <v>9</v>
      </c>
      <c r="H39" s="1" t="s">
        <v>11</v>
      </c>
      <c r="I39" s="1" t="s">
        <v>13</v>
      </c>
      <c r="J39" s="37" t="s">
        <v>21</v>
      </c>
    </row>
    <row r="40" spans="1:10" ht="13.5" thickBot="1">
      <c r="A40" s="2"/>
      <c r="B40" s="4" t="s">
        <v>2</v>
      </c>
      <c r="C40" s="5"/>
      <c r="D40" s="4" t="s">
        <v>4</v>
      </c>
      <c r="E40" s="7"/>
      <c r="F40" s="2"/>
      <c r="G40" s="9" t="s">
        <v>10</v>
      </c>
      <c r="H40" s="2" t="s">
        <v>12</v>
      </c>
      <c r="I40" s="2" t="s">
        <v>14</v>
      </c>
      <c r="J40" s="31" t="s">
        <v>22</v>
      </c>
    </row>
    <row r="41" spans="1:10" ht="13.5" thickBot="1">
      <c r="A41" s="3"/>
      <c r="B41" s="6" t="s">
        <v>5</v>
      </c>
      <c r="C41" s="6" t="s">
        <v>6</v>
      </c>
      <c r="D41" s="6" t="s">
        <v>7</v>
      </c>
      <c r="E41" s="4" t="s">
        <v>6</v>
      </c>
      <c r="F41" s="32" t="s">
        <v>19</v>
      </c>
      <c r="G41" s="33"/>
      <c r="H41" s="32" t="s">
        <v>19</v>
      </c>
      <c r="I41" s="32" t="s">
        <v>20</v>
      </c>
      <c r="J41" s="3" t="s">
        <v>23</v>
      </c>
    </row>
    <row r="42" spans="1:10" ht="13.5" thickBot="1">
      <c r="A42" s="6" t="s">
        <v>24</v>
      </c>
      <c r="B42" s="43">
        <v>7000</v>
      </c>
      <c r="C42" s="44">
        <f>B42*1.2</f>
        <v>8400</v>
      </c>
      <c r="D42" s="43">
        <f>G42*B42*0.9</f>
        <v>113400</v>
      </c>
      <c r="E42" s="45">
        <f>D42*1.2</f>
        <v>136080</v>
      </c>
      <c r="F42" s="46">
        <v>15.61</v>
      </c>
      <c r="G42" s="47">
        <v>18</v>
      </c>
      <c r="H42" s="48">
        <f>F42*G42</f>
        <v>280.98</v>
      </c>
      <c r="I42" s="49">
        <v>0.24</v>
      </c>
      <c r="J42" s="50">
        <f>1000/F42</f>
        <v>64.06149903907752</v>
      </c>
    </row>
    <row r="43" ht="12.75">
      <c r="A43" s="41"/>
    </row>
    <row r="45" spans="1:2" ht="12.75">
      <c r="A45" s="41"/>
      <c r="B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</sheetData>
  <sheetProtection/>
  <mergeCells count="12">
    <mergeCell ref="A10:J10"/>
    <mergeCell ref="A11:J11"/>
    <mergeCell ref="A12:J12"/>
    <mergeCell ref="A13:J13"/>
    <mergeCell ref="A37:J37"/>
    <mergeCell ref="A38:J38"/>
    <mergeCell ref="A35:J35"/>
    <mergeCell ref="A36:J36"/>
    <mergeCell ref="A23:J23"/>
    <mergeCell ref="A24:J24"/>
    <mergeCell ref="A25:J25"/>
    <mergeCell ref="A26:J26"/>
  </mergeCells>
  <hyperlinks>
    <hyperlink ref="E3" r:id="rId1" display="www.keemp.ru"/>
    <hyperlink ref="E4" r:id="rId2" display="info@keemp.ru"/>
  </hyperlinks>
  <printOptions/>
  <pageMargins left="0.33" right="0.2" top="0.28" bottom="0.33" header="0.27" footer="0.29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МДМ Инжиниринг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вин-10 про</cp:lastModifiedBy>
  <cp:lastPrinted>2019-12-27T08:33:35Z</cp:lastPrinted>
  <dcterms:created xsi:type="dcterms:W3CDTF">2011-03-24T07:26:09Z</dcterms:created>
  <dcterms:modified xsi:type="dcterms:W3CDTF">2024-01-07T14:49:46Z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